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CC020CB7-9AF0-42D2-BEEB-576731B3F6F3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M13" i="3" s="1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M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M10" i="3" s="1"/>
  <c r="M11" i="3"/>
  <c r="E3" i="3"/>
  <c r="M3" i="3" s="1"/>
  <c r="E2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0" i="52"/>
  <c r="I20" i="52" s="1"/>
  <c r="C13" i="52"/>
  <c r="C19" i="52" s="1"/>
  <c r="C12" i="52"/>
  <c r="C11" i="52"/>
  <c r="C10" i="52"/>
  <c r="C9" i="52"/>
  <c r="C5" i="52"/>
  <c r="C4" i="52"/>
  <c r="C3" i="52"/>
  <c r="C13" i="51"/>
  <c r="C12" i="51"/>
  <c r="C11" i="51"/>
  <c r="C10" i="51"/>
  <c r="C9" i="51"/>
  <c r="C5" i="51"/>
  <c r="C4" i="51"/>
  <c r="C3" i="51"/>
  <c r="C13" i="50"/>
  <c r="C27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13" i="47"/>
  <c r="C23" i="47" s="1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13" i="45"/>
  <c r="C27" i="45" s="1"/>
  <c r="C12" i="45"/>
  <c r="C11" i="45"/>
  <c r="C10" i="45"/>
  <c r="C9" i="45"/>
  <c r="C5" i="45"/>
  <c r="C4" i="45"/>
  <c r="C3" i="45"/>
  <c r="C13" i="44"/>
  <c r="E17" i="44" s="1"/>
  <c r="D7" i="44" s="1"/>
  <c r="C12" i="44"/>
  <c r="C11" i="44"/>
  <c r="C10" i="44"/>
  <c r="C9" i="44"/>
  <c r="C5" i="44"/>
  <c r="C4" i="44"/>
  <c r="C3" i="44"/>
  <c r="C13" i="43"/>
  <c r="C23" i="43" s="1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C13" i="41"/>
  <c r="C27" i="41" s="1"/>
  <c r="C12" i="41"/>
  <c r="C11" i="41"/>
  <c r="C10" i="41"/>
  <c r="C9" i="41"/>
  <c r="C5" i="41"/>
  <c r="C4" i="41"/>
  <c r="C3" i="41"/>
  <c r="C13" i="40"/>
  <c r="E17" i="40" s="1"/>
  <c r="D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D17" i="32"/>
  <c r="C6" i="32" s="1"/>
  <c r="C13" i="32"/>
  <c r="D14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F25" i="30" s="1"/>
  <c r="I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1"/>
  <c r="D14" i="50"/>
  <c r="D14" i="48"/>
  <c r="D14" i="44"/>
  <c r="D14" i="41"/>
  <c r="D14" i="40"/>
  <c r="D14" i="35"/>
  <c r="D14" i="34"/>
  <c r="D14" i="31"/>
  <c r="D14" i="29"/>
  <c r="D14" i="13"/>
  <c r="M45" i="3"/>
  <c r="N44" i="3"/>
  <c r="M44" i="3"/>
  <c r="L44" i="3"/>
  <c r="M43" i="3"/>
  <c r="M40" i="3"/>
  <c r="M38" i="3"/>
  <c r="K35" i="3"/>
  <c r="M32" i="3"/>
  <c r="L32" i="3"/>
  <c r="K32" i="3"/>
  <c r="M7" i="3"/>
  <c r="M48" i="3" l="1"/>
  <c r="L36" i="3"/>
  <c r="N36" i="3"/>
  <c r="D14" i="33"/>
  <c r="F20" i="34"/>
  <c r="I20" i="34" s="1"/>
  <c r="F25" i="32"/>
  <c r="I25" i="32" s="1"/>
  <c r="F24" i="50"/>
  <c r="I24" i="50" s="1"/>
  <c r="C18" i="32"/>
  <c r="K28" i="3"/>
  <c r="F21" i="46"/>
  <c r="I21" i="46" s="1"/>
  <c r="K36" i="3"/>
  <c r="M50" i="3"/>
  <c r="D17" i="30"/>
  <c r="C6" i="30" s="1"/>
  <c r="E17" i="30"/>
  <c r="D7" i="30" s="1"/>
  <c r="C25" i="45"/>
  <c r="C27" i="30"/>
  <c r="C25" i="30"/>
  <c r="F19" i="41"/>
  <c r="I19" i="41" s="1"/>
  <c r="C27" i="33"/>
  <c r="C19" i="30"/>
  <c r="D14" i="46"/>
  <c r="D14" i="53"/>
  <c r="N38" i="3"/>
  <c r="D14" i="30"/>
  <c r="D14" i="9"/>
  <c r="C27" i="6"/>
  <c r="C7" i="6"/>
  <c r="C21" i="12"/>
  <c r="C7" i="12"/>
  <c r="C25" i="14"/>
  <c r="C7" i="14"/>
  <c r="C24" i="15"/>
  <c r="C7" i="15"/>
  <c r="C19" i="16"/>
  <c r="C7" i="16"/>
  <c r="C19" i="20"/>
  <c r="C7" i="20"/>
  <c r="C26" i="24"/>
  <c r="C7" i="24"/>
  <c r="C23" i="26"/>
  <c r="C7" i="26"/>
  <c r="F26" i="32"/>
  <c r="I26" i="32" s="1"/>
  <c r="C7" i="32"/>
  <c r="D17" i="37"/>
  <c r="C6" i="37" s="1"/>
  <c r="C7" i="37"/>
  <c r="F26" i="38"/>
  <c r="I26" i="38" s="1"/>
  <c r="C7" i="38"/>
  <c r="F26" i="40"/>
  <c r="I26" i="40" s="1"/>
  <c r="C7" i="40"/>
  <c r="F26" i="44"/>
  <c r="C7" i="44"/>
  <c r="F26" i="46"/>
  <c r="I26" i="46" s="1"/>
  <c r="C7" i="46"/>
  <c r="F26" i="48"/>
  <c r="I26" i="48" s="1"/>
  <c r="C7" i="48"/>
  <c r="F18" i="49"/>
  <c r="I18" i="49" s="1"/>
  <c r="C7" i="49"/>
  <c r="F26" i="50"/>
  <c r="I26" i="50" s="1"/>
  <c r="C7" i="50"/>
  <c r="C27" i="26"/>
  <c r="M29" i="3"/>
  <c r="L37" i="3"/>
  <c r="L45" i="3"/>
  <c r="D14" i="12"/>
  <c r="D14" i="24"/>
  <c r="C25" i="32"/>
  <c r="C27" i="17"/>
  <c r="C27" i="21"/>
  <c r="C27" i="29"/>
  <c r="C27" i="37"/>
  <c r="C27" i="49"/>
  <c r="C27" i="53"/>
  <c r="G43" i="3"/>
  <c r="C19" i="5"/>
  <c r="C7" i="5"/>
  <c r="C21" i="9"/>
  <c r="C7" i="9"/>
  <c r="C25" i="13"/>
  <c r="C7" i="13"/>
  <c r="C25" i="18"/>
  <c r="C7" i="18"/>
  <c r="C26" i="22"/>
  <c r="C7" i="22"/>
  <c r="C19" i="28"/>
  <c r="C7" i="28"/>
  <c r="F19" i="47"/>
  <c r="H19" i="47" s="1"/>
  <c r="C7" i="47"/>
  <c r="C19" i="51"/>
  <c r="C7" i="51"/>
  <c r="F26" i="42"/>
  <c r="I26" i="42" s="1"/>
  <c r="C7" i="42"/>
  <c r="F22" i="43"/>
  <c r="I22" i="43" s="1"/>
  <c r="C7" i="43"/>
  <c r="C23" i="45"/>
  <c r="C7" i="45"/>
  <c r="F26" i="52"/>
  <c r="H26" i="52" s="1"/>
  <c r="C7" i="52"/>
  <c r="C27" i="14"/>
  <c r="C27" i="22"/>
  <c r="F26" i="29"/>
  <c r="I26" i="29" s="1"/>
  <c r="D14" i="11"/>
  <c r="M5" i="3"/>
  <c r="N9" i="3"/>
  <c r="F20" i="44"/>
  <c r="I20" i="44" s="1"/>
  <c r="G20" i="44" s="1"/>
  <c r="F22" i="47"/>
  <c r="I22" i="47" s="1"/>
  <c r="F22" i="51"/>
  <c r="I22" i="51" s="1"/>
  <c r="F25" i="52"/>
  <c r="I25" i="52" s="1"/>
  <c r="C27" i="8"/>
  <c r="C27" i="12"/>
  <c r="C27" i="16"/>
  <c r="C27" i="20"/>
  <c r="C27" i="24"/>
  <c r="C27" i="28"/>
  <c r="C27" i="32"/>
  <c r="C27" i="40"/>
  <c r="C27" i="44"/>
  <c r="C27" i="48"/>
  <c r="C27" i="52"/>
  <c r="C27" i="4"/>
  <c r="C7" i="4"/>
  <c r="C27" i="7"/>
  <c r="C7" i="7"/>
  <c r="C25" i="25"/>
  <c r="C7" i="25"/>
  <c r="C21" i="27"/>
  <c r="C7" i="27"/>
  <c r="F26" i="36"/>
  <c r="I26" i="36" s="1"/>
  <c r="C7" i="36"/>
  <c r="F26" i="30"/>
  <c r="H26" i="30" s="1"/>
  <c r="C7" i="30"/>
  <c r="F26" i="34"/>
  <c r="I26" i="34" s="1"/>
  <c r="C7" i="34"/>
  <c r="F27" i="41"/>
  <c r="I27" i="41" s="1"/>
  <c r="C7" i="41"/>
  <c r="C27" i="10"/>
  <c r="L29" i="3"/>
  <c r="D14" i="16"/>
  <c r="K29" i="3"/>
  <c r="N45" i="3"/>
  <c r="D14" i="10"/>
  <c r="D14" i="14"/>
  <c r="D14" i="43"/>
  <c r="D14" i="47"/>
  <c r="D14" i="52"/>
  <c r="L30" i="3"/>
  <c r="L38" i="3"/>
  <c r="D17" i="29"/>
  <c r="C6" i="29" s="1"/>
  <c r="C21" i="30"/>
  <c r="E17" i="32"/>
  <c r="D7" i="32" s="1"/>
  <c r="C26" i="32"/>
  <c r="C25" i="40"/>
  <c r="C18" i="44"/>
  <c r="C21" i="47"/>
  <c r="F19" i="51"/>
  <c r="I19" i="51" s="1"/>
  <c r="C22" i="52"/>
  <c r="C27" i="11"/>
  <c r="C27" i="15"/>
  <c r="C27" i="19"/>
  <c r="C27" i="23"/>
  <c r="C27" i="27"/>
  <c r="C27" i="31"/>
  <c r="C27" i="35"/>
  <c r="C27" i="39"/>
  <c r="C27" i="43"/>
  <c r="C27" i="47"/>
  <c r="C27" i="51"/>
  <c r="G49" i="3"/>
  <c r="G41" i="3"/>
  <c r="G50" i="3"/>
  <c r="G42" i="3"/>
  <c r="G34" i="3"/>
  <c r="N50" i="3"/>
  <c r="L41" i="3"/>
  <c r="M41" i="3"/>
  <c r="K49" i="3"/>
  <c r="M33" i="3"/>
  <c r="L42" i="3"/>
  <c r="M49" i="3"/>
  <c r="K17" i="3"/>
  <c r="M42" i="3"/>
  <c r="F27" i="5"/>
  <c r="C27" i="5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D6" i="30"/>
  <c r="C23" i="30"/>
  <c r="F24" i="30"/>
  <c r="I24" i="30" s="1"/>
  <c r="C18" i="30"/>
  <c r="C26" i="30"/>
  <c r="F20" i="30"/>
  <c r="I20" i="30" s="1"/>
  <c r="D14" i="25"/>
  <c r="C21" i="16"/>
  <c r="D14" i="5"/>
  <c r="C25" i="6"/>
  <c r="D14" i="6"/>
  <c r="D14" i="4"/>
  <c r="C23" i="4"/>
  <c r="H26" i="40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L34" i="3"/>
  <c r="D14" i="38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D6" i="44"/>
  <c r="D6" i="50"/>
  <c r="C23" i="29"/>
  <c r="L5" i="3"/>
  <c r="N7" i="3"/>
  <c r="C19" i="23"/>
  <c r="L9" i="3"/>
  <c r="M9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K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1" i="48"/>
  <c r="I19" i="47"/>
  <c r="H25" i="30"/>
  <c r="G25" i="30" s="1"/>
  <c r="H25" i="32"/>
  <c r="H24" i="50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K33" i="3"/>
  <c r="M39" i="3"/>
  <c r="N39" i="3"/>
  <c r="M24" i="3"/>
  <c r="K30" i="3"/>
  <c r="L33" i="3"/>
  <c r="L46" i="3"/>
  <c r="H26" i="42"/>
  <c r="H26" i="36"/>
  <c r="H20" i="52"/>
  <c r="H26" i="48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7" i="51" l="1"/>
  <c r="G24" i="48"/>
  <c r="G26" i="34"/>
  <c r="G21" i="46"/>
  <c r="H26" i="34"/>
  <c r="H22" i="51"/>
  <c r="H21" i="46"/>
  <c r="H26" i="32"/>
  <c r="G21" i="48"/>
  <c r="I24" i="44"/>
  <c r="G24" i="44" s="1"/>
  <c r="G26" i="48"/>
  <c r="H25" i="52"/>
  <c r="G26" i="38"/>
  <c r="H27" i="41"/>
  <c r="H22" i="47"/>
  <c r="D6" i="32"/>
  <c r="G26" i="46"/>
  <c r="G25" i="46"/>
  <c r="G26" i="32"/>
  <c r="I26" i="30"/>
  <c r="G26" i="30" s="1"/>
  <c r="H26" i="50"/>
  <c r="H25" i="40"/>
  <c r="H21" i="40"/>
  <c r="H19" i="51"/>
  <c r="H26" i="49"/>
  <c r="H26" i="38"/>
  <c r="G26" i="50"/>
  <c r="G24" i="38"/>
  <c r="H26" i="44"/>
  <c r="I26" i="44"/>
  <c r="G26" i="44" s="1"/>
  <c r="H26" i="29"/>
  <c r="H26" i="45"/>
  <c r="H22" i="43"/>
  <c r="G24" i="50"/>
  <c r="G21" i="34"/>
  <c r="G25" i="32"/>
  <c r="G21" i="36"/>
  <c r="I26" i="52"/>
  <c r="H20" i="44"/>
  <c r="G25" i="50"/>
  <c r="H18" i="45"/>
  <c r="H20" i="32"/>
  <c r="H26" i="33"/>
  <c r="H24" i="38"/>
  <c r="H24" i="48"/>
  <c r="H27" i="47"/>
  <c r="H26" i="47"/>
  <c r="H26" i="41"/>
  <c r="H22" i="41"/>
  <c r="H20" i="30"/>
  <c r="G20" i="30" s="1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G24" i="30" s="1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7" i="30" l="1"/>
  <c r="G21" i="30"/>
  <c r="G18" i="30"/>
  <c r="H28" i="30" s="1"/>
  <c r="G23" i="30"/>
  <c r="G19" i="30"/>
  <c r="G22" i="30"/>
  <c r="G24" i="17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8" i="30" l="1"/>
  <c r="H28" i="3" s="1"/>
  <c r="L28" i="3" s="1"/>
  <c r="D29" i="52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41"/>
  <c r="I39" i="3" s="1"/>
  <c r="D29" i="47"/>
  <c r="I45" i="3" s="1"/>
  <c r="D29" i="53"/>
  <c r="I51" i="3" s="1"/>
  <c r="D29" i="34"/>
  <c r="I32" i="3" s="1"/>
  <c r="D29" i="45"/>
  <c r="I43" i="3" s="1"/>
  <c r="D29" i="30" l="1"/>
  <c r="I28" i="3" s="1"/>
  <c r="D29" i="19"/>
  <c r="I17" i="3" s="1"/>
  <c r="H17" i="3"/>
  <c r="L17" i="3" s="1"/>
  <c r="L3" i="3"/>
  <c r="H26" i="3"/>
  <c r="D29" i="12"/>
  <c r="I10" i="3" s="1"/>
  <c r="H10" i="3"/>
  <c r="L10" i="3" s="1"/>
  <c r="D29" i="16"/>
  <c r="I14" i="3" s="1"/>
  <c r="H14" i="3"/>
  <c r="L14" i="3" s="1"/>
  <c r="K44" i="3"/>
  <c r="H20" i="3"/>
  <c r="M20" i="3" s="1"/>
  <c r="D29" i="26"/>
  <c r="I24" i="3" s="1"/>
  <c r="H24" i="3"/>
  <c r="D29" i="23"/>
  <c r="I21" i="3" s="1"/>
  <c r="H21" i="3"/>
  <c r="M21" i="3" s="1"/>
  <c r="D29" i="18"/>
  <c r="I16" i="3" s="1"/>
  <c r="H16" i="3"/>
  <c r="L16" i="3" s="1"/>
  <c r="D29" i="7"/>
  <c r="I5" i="3" s="1"/>
  <c r="H5" i="3"/>
  <c r="D29" i="11"/>
  <c r="I9" i="3" s="1"/>
  <c r="H9" i="3"/>
  <c r="D29" i="15"/>
  <c r="I13" i="3" s="1"/>
  <c r="H13" i="3"/>
  <c r="L13" i="3" s="1"/>
  <c r="K43" i="3"/>
  <c r="H19" i="3"/>
  <c r="M19" i="3" s="1"/>
  <c r="K47" i="3"/>
  <c r="H23" i="3"/>
  <c r="L4" i="3"/>
  <c r="H25" i="3"/>
  <c r="N25" i="3" s="1"/>
  <c r="D29" i="13"/>
  <c r="I11" i="3" s="1"/>
  <c r="H11" i="3"/>
  <c r="L11" i="3" s="1"/>
  <c r="D29" i="17"/>
  <c r="I15" i="3" s="1"/>
  <c r="H15" i="3"/>
  <c r="L15" i="3" s="1"/>
  <c r="D29" i="10"/>
  <c r="I8" i="3" s="1"/>
  <c r="H8" i="3"/>
  <c r="D29" i="14"/>
  <c r="I12" i="3" s="1"/>
  <c r="H12" i="3"/>
  <c r="L12" i="3" s="1"/>
  <c r="D29" i="20"/>
  <c r="I18" i="3" s="1"/>
  <c r="H18" i="3"/>
  <c r="L18" i="3" s="1"/>
  <c r="K46" i="3"/>
  <c r="H22" i="3"/>
  <c r="H27" i="3"/>
  <c r="D29" i="4"/>
  <c r="I2" i="3" s="1"/>
  <c r="H2" i="3"/>
  <c r="N2" i="3" s="1"/>
  <c r="M25" i="3"/>
  <c r="H4" i="3"/>
  <c r="N4" i="3" s="1"/>
  <c r="D29" i="29"/>
  <c r="I27" i="3" s="1"/>
  <c r="N20" i="3"/>
  <c r="N31" i="3"/>
  <c r="N33" i="3"/>
  <c r="N28" i="3"/>
  <c r="N30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25" i="3"/>
  <c r="K25" i="3"/>
  <c r="D29" i="22"/>
  <c r="I20" i="3" s="1"/>
  <c r="L21" i="3"/>
  <c r="K21" i="3"/>
  <c r="D29" i="21"/>
  <c r="I19" i="3" s="1"/>
  <c r="K11" i="3"/>
  <c r="K3" i="3"/>
  <c r="M18" i="3"/>
  <c r="N17" i="3"/>
  <c r="M14" i="3"/>
  <c r="N14" i="3"/>
  <c r="M15" i="3"/>
  <c r="N15" i="3"/>
  <c r="L2" i="3" l="1"/>
  <c r="N23" i="3"/>
  <c r="M23" i="3"/>
  <c r="L19" i="3"/>
  <c r="G12" i="3" s="1"/>
  <c r="C14" i="14" s="1"/>
  <c r="N22" i="3"/>
  <c r="M22" i="3"/>
  <c r="G13" i="3"/>
  <c r="C14" i="15" s="1"/>
  <c r="G15" i="3"/>
  <c r="C14" i="17" s="1"/>
  <c r="G16" i="3"/>
  <c r="C14" i="18" s="1"/>
  <c r="G17" i="3"/>
  <c r="C14" i="19" s="1"/>
  <c r="K2" i="3"/>
  <c r="N24" i="3"/>
  <c r="K24" i="3"/>
  <c r="N27" i="3"/>
  <c r="K27" i="3"/>
  <c r="K5" i="3"/>
  <c r="K19" i="3"/>
  <c r="K45" i="3"/>
  <c r="K6" i="3"/>
  <c r="K40" i="3"/>
  <c r="N16" i="3"/>
  <c r="N29" i="3"/>
  <c r="G28" i="3" s="1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G23" i="3" s="1"/>
  <c r="C14" i="25" s="1"/>
  <c r="N35" i="3"/>
  <c r="G19" i="3" l="1"/>
  <c r="C14" i="21" s="1"/>
  <c r="G18" i="3"/>
  <c r="C14" i="20" s="1"/>
  <c r="G11" i="3"/>
  <c r="C14" i="13" s="1"/>
  <c r="G14" i="3"/>
  <c r="C14" i="16" s="1"/>
  <c r="G8" i="3"/>
  <c r="C14" i="10" s="1"/>
  <c r="G4" i="3"/>
  <c r="C14" i="6" s="1"/>
  <c r="G27" i="3"/>
  <c r="G6" i="3"/>
  <c r="C14" i="8" s="1"/>
  <c r="G5" i="3"/>
  <c r="C14" i="7" s="1"/>
  <c r="G25" i="3"/>
  <c r="C14" i="27" s="1"/>
  <c r="G10" i="3"/>
  <c r="C14" i="12" s="1"/>
  <c r="G20" i="3"/>
  <c r="C14" i="22" s="1"/>
  <c r="G22" i="3"/>
  <c r="C14" i="24" s="1"/>
  <c r="G21" i="3"/>
  <c r="C14" i="23" s="1"/>
  <c r="G24" i="3"/>
  <c r="C14" i="26" s="1"/>
  <c r="G9" i="3"/>
  <c r="C14" i="11" s="1"/>
  <c r="G7" i="3"/>
  <c r="C14" i="9" s="1"/>
  <c r="G26" i="3"/>
  <c r="C14" i="28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G3" i="3"/>
  <c r="G2" i="3"/>
  <c r="C14" i="5" l="1"/>
  <c r="C14" i="4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<sst xmlns="http://schemas.openxmlformats.org/spreadsheetml/2006/main" count="1319" uniqueCount="91">
  <si>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</si>
  <si>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</si>
  <si>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</si>
  <si>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</si>
  <si>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</si>
  <si>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</si>
  <si>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</si>
  <si>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</si>
  <si>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</si>
  <si>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</si>
  <si>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</si>
  <si>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</si>
  <si>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</si>
  <si>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</si>
  <si>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</si>
  <si>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</si>
  <si>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</si>
  <si>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</si>
  <si>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</si>
  <si>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</si>
  <si>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</si>
  <si>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</si>
  <si>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</si>
  <si>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</si>
  <si>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</si>
  <si>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</si>
  <si>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</si>
  <si>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</si>
  <si>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</si>
  <si>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</si>
  <si>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</si>
  <si>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</si>
  <si>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</si>
  <si>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</si>
  <si>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</si>
  <si>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</si>
  <si>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</si>
  <si>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</si>
  <si>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</si>
  <si>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</si>
  <si>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</si>
  <si>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</si>
  <si>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</si>
  <si>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</si>
  <si>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</si>
  <si>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</si>
  <si>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</si>
  <si>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</si>
  <si>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</si>
  <si>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</si>
  <si>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</si>
  <si>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</si>
  <si>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</si>
  <si>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</si>
  <si>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</si>
  <si>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</si>
  <si>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</si>
  <si>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</si>
  <si>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</si>
  <si>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</si>
  <si>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</si>
  <si>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</si>
  <si>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</si>
  <si>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</si>
  <si>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</si>
  <si>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</si>
  <si>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</si>
  <si>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</si>
  <si>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</si>
  <si>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</si>
  <si>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</si>
  <si>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</si>
  <si>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</si>
  <si>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</si>
  <si>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</si>
  <si>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</si>
  <si>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</si>
  <si>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</si>
  <si>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</si>
  <si>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</si>
  <si>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</si>
  <si>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</si>
  <si>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</si>
  <si>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</si>
  <si>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Lada Richterová</t>
  </si>
  <si>
    <t>Pavla Husáková</t>
  </si>
  <si>
    <t>Daboo Naiklen</t>
  </si>
  <si>
    <t>BOT</t>
  </si>
  <si>
    <t>Iveta Skalická</t>
  </si>
  <si>
    <t>ZKO Javorka</t>
  </si>
  <si>
    <t>Zkoušky Č.Třebová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</si>
</sst>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1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7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8" fillId="0" borderId="19" xfId="0" applyFont="1" applyBorder="1" applyProtection="1">
      <protection locked="0"/>
    </xf>
    <xf numFmtId="164" fontId="6" fillId="0" borderId="15" xfId="5" applyFont="1" applyBorder="1" applyAlignment="1" applyProtection="1">
      <alignment horizontal="center" vertical="center"/>
      <protection locked="0"/>
    </xf>
    <xf numFmtId="164" fontId="19" fillId="0" borderId="18" xfId="5" applyFont="1" applyBorder="1" applyAlignment="1" applyProtection="1">
      <alignment horizontal="center" vertical="center"/>
      <protection locked="0"/>
    </xf>
    <xf numFmtId="0" fontId="20" fillId="0" borderId="18" xfId="0" applyFont="1" applyBorder="1"/>
    <xf numFmtId="0" fontId="19" fillId="0" borderId="18" xfId="0" applyFont="1" applyBorder="1"/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I3" sqref="I3:K3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42" t="s">
        <v>0</v>
      </c>
      <c r="B1" s="42" t="s">
        <v>1</v>
      </c>
      <c r="C1" s="42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84">
        <v>1</v>
      </c>
      <c r="B2" s="67" t="s">
        <v>85</v>
      </c>
      <c r="C2" s="86" t="s">
        <v>86</v>
      </c>
      <c r="D2" s="82" t="s">
        <v>87</v>
      </c>
      <c r="E2" s="7" t="s">
        <v>21</v>
      </c>
      <c r="F2" s="8"/>
      <c r="H2" s="9" t="s">
        <v>7</v>
      </c>
      <c r="I2" s="88" t="s">
        <v>89</v>
      </c>
      <c r="J2" s="88"/>
      <c r="K2" s="88"/>
    </row>
    <row r="3" spans="1:11" ht="15.6" x14ac:dyDescent="0.3">
      <c r="A3" s="84"/>
      <c r="B3" s="67"/>
      <c r="C3" s="86"/>
      <c r="D3" s="82"/>
      <c r="E3" s="7"/>
      <c r="F3" s="8"/>
      <c r="H3" s="10" t="s">
        <v>8</v>
      </c>
      <c r="I3" s="89" t="s">
        <v>90</v>
      </c>
      <c r="J3" s="89"/>
      <c r="K3" s="89"/>
    </row>
    <row r="4" spans="1:11" ht="16.2" thickBot="1" x14ac:dyDescent="0.35">
      <c r="A4" s="84"/>
      <c r="B4" s="67"/>
      <c r="C4" s="86"/>
      <c r="D4" s="82"/>
      <c r="E4" s="7"/>
      <c r="F4" s="8"/>
      <c r="H4" s="11" t="s">
        <v>10</v>
      </c>
      <c r="I4" s="90">
        <v>45179</v>
      </c>
      <c r="J4" s="90"/>
      <c r="K4" s="90"/>
    </row>
    <row r="5" spans="1:11" ht="16.2" thickBot="1" x14ac:dyDescent="0.35">
      <c r="A5" s="84"/>
      <c r="B5" s="67"/>
      <c r="C5" s="67"/>
      <c r="D5" s="82"/>
      <c r="E5" s="7"/>
      <c r="F5" s="8"/>
    </row>
    <row r="6" spans="1:11" ht="18" x14ac:dyDescent="0.35">
      <c r="A6" s="84"/>
      <c r="B6" s="67"/>
      <c r="C6" s="86"/>
      <c r="D6" s="82"/>
      <c r="E6" s="7"/>
      <c r="F6" s="8"/>
      <c r="H6" s="91" t="s">
        <v>11</v>
      </c>
      <c r="I6" s="91"/>
      <c r="J6" s="91"/>
      <c r="K6" s="91"/>
    </row>
    <row r="7" spans="1:11" ht="16.2" thickBot="1" x14ac:dyDescent="0.35">
      <c r="A7" s="84"/>
      <c r="B7" s="67"/>
      <c r="C7" s="67"/>
      <c r="D7" s="82"/>
      <c r="E7" s="7"/>
      <c r="F7" s="8"/>
      <c r="H7" s="12" t="s">
        <v>12</v>
      </c>
      <c r="I7" s="69" t="s">
        <v>14</v>
      </c>
      <c r="J7" s="14" t="s">
        <v>13</v>
      </c>
      <c r="K7" s="68" t="s">
        <v>14</v>
      </c>
    </row>
    <row r="8" spans="1:11" ht="16.2" thickBot="1" x14ac:dyDescent="0.35">
      <c r="A8" s="84"/>
      <c r="B8" s="67"/>
      <c r="C8" s="67"/>
      <c r="D8" s="82"/>
      <c r="E8" s="7"/>
      <c r="F8" s="8"/>
      <c r="H8" s="15" t="s">
        <v>15</v>
      </c>
      <c r="I8" s="69" t="s">
        <v>14</v>
      </c>
      <c r="J8" s="17" t="s">
        <v>16</v>
      </c>
      <c r="K8" s="69" t="s">
        <v>14</v>
      </c>
    </row>
    <row r="9" spans="1:11" ht="16.2" thickBot="1" x14ac:dyDescent="0.35">
      <c r="A9" s="84"/>
      <c r="B9" s="67"/>
      <c r="C9" s="86"/>
      <c r="D9" s="82"/>
      <c r="E9" s="7"/>
      <c r="F9" s="8"/>
    </row>
    <row r="10" spans="1:11" ht="18" x14ac:dyDescent="0.35">
      <c r="A10" s="84"/>
      <c r="B10" s="67"/>
      <c r="C10" s="86"/>
      <c r="D10" s="82"/>
      <c r="E10" s="7"/>
      <c r="F10" s="8"/>
      <c r="H10" s="92" t="s">
        <v>18</v>
      </c>
      <c r="I10" s="92"/>
      <c r="J10" s="92"/>
      <c r="K10" s="92"/>
    </row>
    <row r="11" spans="1:11" ht="15.6" x14ac:dyDescent="0.3">
      <c r="A11" s="84"/>
      <c r="B11" s="67"/>
      <c r="C11" s="86"/>
      <c r="D11" s="82"/>
      <c r="E11" s="7"/>
      <c r="F11" s="8"/>
      <c r="H11" s="18" t="s">
        <v>12</v>
      </c>
      <c r="I11" s="13" t="s">
        <v>84</v>
      </c>
      <c r="J11" s="19" t="s">
        <v>13</v>
      </c>
      <c r="K11" s="68" t="s">
        <v>14</v>
      </c>
    </row>
    <row r="12" spans="1:11" ht="16.2" thickBot="1" x14ac:dyDescent="0.35">
      <c r="A12" s="84"/>
      <c r="B12" s="67"/>
      <c r="C12" s="86"/>
      <c r="D12" s="82"/>
      <c r="E12" s="7"/>
      <c r="F12" s="8"/>
      <c r="H12" s="20" t="s">
        <v>15</v>
      </c>
      <c r="I12" s="16" t="s">
        <v>88</v>
      </c>
      <c r="J12" s="21" t="s">
        <v>16</v>
      </c>
      <c r="K12" s="69" t="s">
        <v>14</v>
      </c>
    </row>
    <row r="13" spans="1:11" ht="16.2" thickBot="1" x14ac:dyDescent="0.35">
      <c r="A13" s="84"/>
      <c r="B13" s="67"/>
      <c r="C13" s="67"/>
      <c r="D13" s="82"/>
      <c r="E13" s="7"/>
      <c r="F13" s="8"/>
    </row>
    <row r="14" spans="1:11" ht="18" x14ac:dyDescent="0.35">
      <c r="A14" s="84"/>
      <c r="B14" s="86"/>
      <c r="C14" s="67"/>
      <c r="D14" s="82"/>
      <c r="E14" s="7"/>
      <c r="F14" s="8"/>
      <c r="H14" s="93" t="s">
        <v>19</v>
      </c>
      <c r="I14" s="93"/>
      <c r="J14" s="93"/>
      <c r="K14" s="93"/>
    </row>
    <row r="15" spans="1:11" ht="16.2" thickBot="1" x14ac:dyDescent="0.35">
      <c r="A15" s="84"/>
      <c r="B15" s="67"/>
      <c r="C15" s="67"/>
      <c r="D15" s="82"/>
      <c r="E15" s="7"/>
      <c r="F15" s="8"/>
      <c r="H15" s="22" t="s">
        <v>12</v>
      </c>
      <c r="I15" s="69" t="s">
        <v>14</v>
      </c>
      <c r="J15" s="23" t="s">
        <v>13</v>
      </c>
      <c r="K15" s="68" t="s">
        <v>14</v>
      </c>
    </row>
    <row r="16" spans="1:11" ht="16.2" thickBot="1" x14ac:dyDescent="0.35">
      <c r="A16" s="84"/>
      <c r="B16" s="67"/>
      <c r="C16" s="67"/>
      <c r="D16" s="82"/>
      <c r="E16" s="7"/>
      <c r="F16" s="8"/>
      <c r="H16" s="24" t="s">
        <v>15</v>
      </c>
      <c r="I16" s="69" t="s">
        <v>14</v>
      </c>
      <c r="J16" s="25" t="s">
        <v>16</v>
      </c>
      <c r="K16" s="69" t="s">
        <v>14</v>
      </c>
    </row>
    <row r="17" spans="1:11" ht="16.2" thickBot="1" x14ac:dyDescent="0.35">
      <c r="A17" s="84"/>
      <c r="B17" s="67"/>
      <c r="C17" s="86"/>
      <c r="D17" s="82"/>
      <c r="E17" s="7"/>
      <c r="F17" s="8"/>
    </row>
    <row r="18" spans="1:11" ht="18" x14ac:dyDescent="0.35">
      <c r="A18" s="84"/>
      <c r="B18" s="86"/>
      <c r="C18" s="86"/>
      <c r="D18" s="82"/>
      <c r="E18" s="7"/>
      <c r="F18" s="8"/>
      <c r="H18" s="87" t="s">
        <v>20</v>
      </c>
      <c r="I18" s="87"/>
      <c r="J18" s="87"/>
      <c r="K18" s="87"/>
    </row>
    <row r="19" spans="1:11" ht="16.2" thickBot="1" x14ac:dyDescent="0.35">
      <c r="A19" s="84"/>
      <c r="B19" s="67"/>
      <c r="C19" s="67"/>
      <c r="D19" s="82"/>
      <c r="E19" s="7"/>
      <c r="F19" s="8"/>
      <c r="H19" s="26" t="s">
        <v>12</v>
      </c>
      <c r="I19" s="69" t="s">
        <v>14</v>
      </c>
      <c r="J19" s="27" t="s">
        <v>13</v>
      </c>
      <c r="K19" s="68" t="s">
        <v>14</v>
      </c>
    </row>
    <row r="20" spans="1:11" ht="16.2" thickBot="1" x14ac:dyDescent="0.35">
      <c r="A20" s="84"/>
      <c r="B20" s="86"/>
      <c r="C20" s="86"/>
      <c r="D20" s="82"/>
      <c r="E20" s="7"/>
      <c r="F20" s="8"/>
      <c r="H20" s="28" t="s">
        <v>15</v>
      </c>
      <c r="I20" s="69" t="s">
        <v>14</v>
      </c>
      <c r="J20" s="29" t="s">
        <v>16</v>
      </c>
      <c r="K20" s="69" t="s">
        <v>14</v>
      </c>
    </row>
    <row r="21" spans="1:11" ht="15.6" x14ac:dyDescent="0.3">
      <c r="A21" s="84"/>
      <c r="B21" s="86"/>
      <c r="C21" s="86"/>
      <c r="D21" s="82"/>
      <c r="E21" s="7"/>
      <c r="F21" s="8"/>
    </row>
    <row r="22" spans="1:11" ht="15.6" x14ac:dyDescent="0.3">
      <c r="A22" s="84"/>
      <c r="B22" s="86"/>
      <c r="C22" s="86"/>
      <c r="D22" s="82"/>
      <c r="E22" s="7"/>
      <c r="F22" s="8"/>
    </row>
    <row r="23" spans="1:11" ht="15.6" x14ac:dyDescent="0.3">
      <c r="A23" s="84"/>
      <c r="B23" s="86"/>
      <c r="C23" s="86"/>
      <c r="D23" s="82"/>
      <c r="E23" s="7"/>
      <c r="F23" s="8"/>
      <c r="H23" s="30" t="s">
        <v>22</v>
      </c>
    </row>
    <row r="24" spans="1:11" ht="15.6" x14ac:dyDescent="0.3">
      <c r="A24" s="84"/>
      <c r="B24" s="85"/>
      <c r="C24" s="86"/>
      <c r="D24" s="82"/>
      <c r="E24" s="7"/>
      <c r="F24" s="8"/>
      <c r="H24" s="31" t="s">
        <v>23</v>
      </c>
    </row>
    <row r="25" spans="1:11" ht="15.6" x14ac:dyDescent="0.3">
      <c r="A25" s="84"/>
      <c r="B25" s="67"/>
      <c r="C25" s="86"/>
      <c r="D25" s="82"/>
      <c r="E25" s="7"/>
      <c r="F25" s="8"/>
      <c r="H25" s="31" t="s">
        <v>24</v>
      </c>
    </row>
    <row r="26" spans="1:11" ht="15.6" x14ac:dyDescent="0.3">
      <c r="A26" s="84"/>
      <c r="B26" s="67"/>
      <c r="C26" s="86"/>
      <c r="D26" s="82"/>
      <c r="E26" s="7"/>
      <c r="F26" s="8"/>
      <c r="H26" s="31" t="s">
        <v>25</v>
      </c>
    </row>
    <row r="27" spans="1:11" ht="15.6" x14ac:dyDescent="0.3">
      <c r="A27" s="84"/>
      <c r="B27" s="67"/>
      <c r="C27" s="86"/>
      <c r="D27" s="82"/>
      <c r="E27" s="7"/>
      <c r="F27" s="8"/>
    </row>
    <row r="28" spans="1:11" ht="15.6" x14ac:dyDescent="0.3">
      <c r="A28" s="84"/>
      <c r="B28" s="67"/>
      <c r="C28" s="86"/>
      <c r="D28" s="82"/>
      <c r="E28" s="7"/>
      <c r="F28" s="8"/>
    </row>
    <row r="29" spans="1:11" ht="15.6" x14ac:dyDescent="0.3">
      <c r="A29" s="84"/>
      <c r="B29" s="67"/>
      <c r="C29" s="86"/>
      <c r="D29" s="82"/>
      <c r="E29" s="7"/>
      <c r="F29" s="8"/>
    </row>
    <row r="30" spans="1:11" ht="15.6" x14ac:dyDescent="0.3">
      <c r="A30" s="84"/>
      <c r="B30" s="67"/>
      <c r="C30" s="86"/>
      <c r="D30" s="82"/>
      <c r="E30" s="7"/>
      <c r="F30" s="8"/>
    </row>
    <row r="31" spans="1:11" ht="15.6" x14ac:dyDescent="0.3">
      <c r="A31" s="83"/>
      <c r="B31" s="67"/>
      <c r="C31" s="86"/>
      <c r="D31" s="82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Výsledky!G8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Výsledky!G9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Výsledky!G10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Výsledky!G11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Startovka!B12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Startovka!C12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Startovka!D12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Startovka!A12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Startovka!E12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Výsledky!G12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Výsledky!G13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Výsledky!G14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Výsledky!G15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Výsledky!G16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Výsledky!G17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C1" workbookViewId="0">
      <selection activeCell="J15" sqref="J15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4" t="s">
        <v>11</v>
      </c>
      <c r="B1" s="94"/>
      <c r="C1" s="94"/>
      <c r="E1" s="94" t="s">
        <v>18</v>
      </c>
      <c r="F1" s="94"/>
      <c r="G1" s="94"/>
      <c r="I1" s="94" t="s">
        <v>19</v>
      </c>
      <c r="J1" s="94"/>
      <c r="K1" s="94"/>
      <c r="M1" s="94" t="s">
        <v>20</v>
      </c>
      <c r="N1" s="94"/>
      <c r="O1" s="94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78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32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4</v>
      </c>
    </row>
    <row r="4" spans="1:15" ht="15.6" x14ac:dyDescent="0.3">
      <c r="A4" s="37">
        <v>2</v>
      </c>
      <c r="B4" s="38" t="s">
        <v>34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80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 t="s">
        <v>33</v>
      </c>
      <c r="O5" s="37">
        <f t="shared" si="2"/>
        <v>4</v>
      </c>
    </row>
    <row r="6" spans="1:15" ht="15.6" x14ac:dyDescent="0.3">
      <c r="A6" s="37">
        <v>4</v>
      </c>
      <c r="B6" s="38" t="s">
        <v>32</v>
      </c>
      <c r="C6" s="34">
        <f t="shared" si="3"/>
        <v>3</v>
      </c>
      <c r="D6" s="36"/>
      <c r="E6" s="37">
        <v>4</v>
      </c>
      <c r="F6" s="38" t="s">
        <v>32</v>
      </c>
      <c r="G6" s="34">
        <f t="shared" si="0"/>
        <v>4</v>
      </c>
      <c r="I6" s="37">
        <v>4</v>
      </c>
      <c r="J6" s="38" t="s">
        <v>37</v>
      </c>
      <c r="K6" s="37">
        <f t="shared" si="1"/>
        <v>4</v>
      </c>
      <c r="M6" s="37">
        <v>4</v>
      </c>
      <c r="N6" s="38" t="s">
        <v>37</v>
      </c>
      <c r="O6" s="37">
        <f t="shared" si="2"/>
        <v>4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 t="s">
        <v>38</v>
      </c>
      <c r="K7" s="37">
        <f t="shared" si="1"/>
        <v>3</v>
      </c>
      <c r="M7" s="37">
        <v>5</v>
      </c>
      <c r="N7" s="38" t="s">
        <v>38</v>
      </c>
      <c r="O7" s="37">
        <f t="shared" si="2"/>
        <v>3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 t="s">
        <v>73</v>
      </c>
      <c r="K8" s="37">
        <f t="shared" si="1"/>
        <v>3</v>
      </c>
      <c r="M8" s="37">
        <v>6</v>
      </c>
      <c r="N8" s="38" t="s">
        <v>73</v>
      </c>
      <c r="O8" s="37">
        <f t="shared" si="2"/>
        <v>3</v>
      </c>
    </row>
    <row r="9" spans="1:15" ht="15.6" x14ac:dyDescent="0.3">
      <c r="A9" s="37">
        <v>7</v>
      </c>
      <c r="B9" s="38" t="s">
        <v>36</v>
      </c>
      <c r="C9" s="34">
        <f t="shared" si="3"/>
        <v>3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69</v>
      </c>
      <c r="K9" s="37">
        <f t="shared" si="1"/>
        <v>3</v>
      </c>
      <c r="M9" s="37">
        <v>7</v>
      </c>
      <c r="N9" s="38" t="s">
        <v>72</v>
      </c>
      <c r="O9" s="37">
        <f t="shared" si="2"/>
        <v>4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 t="s">
        <v>35</v>
      </c>
      <c r="K10" s="37">
        <f t="shared" si="1"/>
        <v>3</v>
      </c>
      <c r="M10" s="37">
        <v>8</v>
      </c>
      <c r="N10" s="38" t="s">
        <v>71</v>
      </c>
      <c r="O10" s="37">
        <f t="shared" si="2"/>
        <v>3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31</v>
      </c>
      <c r="K11" s="37">
        <f t="shared" si="1"/>
        <v>3</v>
      </c>
      <c r="M11" s="37">
        <v>9</v>
      </c>
      <c r="N11" s="38" t="s">
        <v>30</v>
      </c>
      <c r="O11" s="37">
        <f t="shared" si="2"/>
        <v>2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81" t="s">
        <v>41</v>
      </c>
      <c r="K12" s="37">
        <f t="shared" si="1"/>
        <v>2</v>
      </c>
      <c r="M12" s="37">
        <v>10</v>
      </c>
      <c r="N12" s="38" t="s">
        <v>79</v>
      </c>
      <c r="O12" s="37">
        <f t="shared" si="2"/>
        <v>2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13" sqref="C1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Výsledky!G18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Startovka!B19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Startovka!C19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Startovka!D19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Startovka!E19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Výsledky!G19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Výsledky!G20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Výsledky!G21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Startovka!B22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Startovka!C22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Startovka!D22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Startovka!A22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Startovka!E22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Výsledky!G22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Výsledky!G23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Výsledky!G24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Výsledky!G25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Výsledky!G26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Výsledky!G27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opLeftCell="C1"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Pavla Husáková</v>
      </c>
      <c r="C2" s="70" t="str">
        <f>Startovka!C2</f>
        <v>Daboo Naiklen</v>
      </c>
      <c r="D2" s="70" t="str">
        <f>Startovka!D2</f>
        <v>BOT</v>
      </c>
      <c r="E2" s="70" t="str">
        <f>Startovka!E2</f>
        <v>OB1</v>
      </c>
      <c r="F2" s="70" t="str">
        <f>Startovka!I3</f>
        <v>Zkoušky Č.Třebová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</v>
      </c>
      <c r="H2" s="72">
        <f>'1'!D28</f>
        <v>257</v>
      </c>
      <c r="I2" s="73" t="str">
        <f>'1'!D29</f>
        <v>Výborně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257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0</v>
      </c>
      <c r="B3" s="70">
        <f>Startovka!B3</f>
        <v>0</v>
      </c>
      <c r="C3" s="70">
        <f>Startovka!C3</f>
        <v>0</v>
      </c>
      <c r="D3" s="70">
        <f>Startovka!D3</f>
        <v>0</v>
      </c>
      <c r="E3" s="70">
        <f>Startovka!E3</f>
        <v>0</v>
      </c>
      <c r="F3" s="70" t="str">
        <f>Startovka!I3</f>
        <v>Zkoušky Č.Třebová</v>
      </c>
      <c r="G3" s="70" t="str">
        <f t="shared" si="0"/>
        <v>neurčeno</v>
      </c>
      <c r="H3" s="74" t="e">
        <f>'2'!D28</f>
        <v>#VALUE!</v>
      </c>
      <c r="I3" s="75" t="e">
        <f>'2'!D29</f>
        <v>#VALUE!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0</v>
      </c>
      <c r="B4" s="70">
        <f>Startovka!B4</f>
        <v>0</v>
      </c>
      <c r="C4" s="70">
        <f>Startovka!C4</f>
        <v>0</v>
      </c>
      <c r="D4" s="70">
        <f>Startovka!D4</f>
        <v>0</v>
      </c>
      <c r="E4" s="70">
        <f>Startovka!E4</f>
        <v>0</v>
      </c>
      <c r="F4" s="70" t="str">
        <f>Startovka!I3</f>
        <v>Zkoušky Č.Třebová</v>
      </c>
      <c r="G4" s="71" t="str">
        <f t="shared" si="0"/>
        <v>neurčeno</v>
      </c>
      <c r="H4" s="72" t="e">
        <f>'3'!D28</f>
        <v>#VALUE!</v>
      </c>
      <c r="I4" s="75" t="e">
        <f>'3'!D29</f>
        <v>#VALUE!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0</v>
      </c>
      <c r="B5" s="70">
        <f>Startovka!B5</f>
        <v>0</v>
      </c>
      <c r="C5" s="70">
        <f>Startovka!C5</f>
        <v>0</v>
      </c>
      <c r="D5" s="70">
        <f>Startovka!D5</f>
        <v>0</v>
      </c>
      <c r="E5" s="70">
        <f>Startovka!E5</f>
        <v>0</v>
      </c>
      <c r="F5" s="70" t="str">
        <f>Startovka!I3</f>
        <v>Zkoušky Č.Třebová</v>
      </c>
      <c r="G5" s="70" t="str">
        <f t="shared" si="0"/>
        <v>neurčeno</v>
      </c>
      <c r="H5" s="74" t="e">
        <f>'4'!D28</f>
        <v>#VALUE!</v>
      </c>
      <c r="I5" s="75" t="e">
        <f>'4'!D29</f>
        <v>#VALUE!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0</v>
      </c>
      <c r="B6" s="70">
        <f>Startovka!B6</f>
        <v>0</v>
      </c>
      <c r="C6" s="70">
        <f>Startovka!C6</f>
        <v>0</v>
      </c>
      <c r="D6" s="70">
        <f>Startovka!D6</f>
        <v>0</v>
      </c>
      <c r="E6" s="70">
        <f>Startovka!E6</f>
        <v>0</v>
      </c>
      <c r="F6" s="70" t="str">
        <f>Startovka!I3</f>
        <v>Zkoušky Č.Třebová</v>
      </c>
      <c r="G6" s="71" t="str">
        <f t="shared" si="0"/>
        <v>neurčeno</v>
      </c>
      <c r="H6" s="72" t="e">
        <f>'5'!D28</f>
        <v>#VALUE!</v>
      </c>
      <c r="I6" s="75" t="e">
        <f>'5'!D29</f>
        <v>#VALUE!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0</v>
      </c>
      <c r="B7" s="70">
        <f>Startovka!B7</f>
        <v>0</v>
      </c>
      <c r="C7" s="70">
        <f>Startovka!C7</f>
        <v>0</v>
      </c>
      <c r="D7" s="70">
        <f>Startovka!D7</f>
        <v>0</v>
      </c>
      <c r="E7" s="70">
        <f>Startovka!E7</f>
        <v>0</v>
      </c>
      <c r="F7" s="70" t="str">
        <f>Startovka!I3</f>
        <v>Zkoušky Č.Třebová</v>
      </c>
      <c r="G7" s="70" t="str">
        <f t="shared" si="0"/>
        <v>neurčeno</v>
      </c>
      <c r="H7" s="72" t="e">
        <f>'6'!D28</f>
        <v>#VALUE!</v>
      </c>
      <c r="I7" s="75" t="e">
        <f>'6'!D29</f>
        <v>#VALUE!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0</v>
      </c>
      <c r="B8" s="70">
        <f>Startovka!B8</f>
        <v>0</v>
      </c>
      <c r="C8" s="70">
        <f>Startovka!C8</f>
        <v>0</v>
      </c>
      <c r="D8" s="70">
        <f>Startovka!D8</f>
        <v>0</v>
      </c>
      <c r="E8" s="70">
        <f>Startovka!E8</f>
        <v>0</v>
      </c>
      <c r="F8" s="70" t="str">
        <f>Startovka!I3</f>
        <v>Zkoušky Č.Třebová</v>
      </c>
      <c r="G8" s="71" t="str">
        <f t="shared" si="0"/>
        <v>neurčeno</v>
      </c>
      <c r="H8" s="74" t="e">
        <f>'7'!D28</f>
        <v>#VALUE!</v>
      </c>
      <c r="I8" s="75" t="e">
        <f>'7'!D29</f>
        <v>#VALUE!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0</v>
      </c>
      <c r="B9" s="70">
        <f>Startovka!B9</f>
        <v>0</v>
      </c>
      <c r="C9" s="70">
        <f>Startovka!C9</f>
        <v>0</v>
      </c>
      <c r="D9" s="70">
        <f>Startovka!D9</f>
        <v>0</v>
      </c>
      <c r="E9" s="70">
        <f>Startovka!E9</f>
        <v>0</v>
      </c>
      <c r="F9" s="70" t="str">
        <f>Startovka!I3</f>
        <v>Zkoušky Č.Třebová</v>
      </c>
      <c r="G9" s="70" t="str">
        <f t="shared" si="0"/>
        <v>neurčeno</v>
      </c>
      <c r="H9" s="72" t="e">
        <f>'8'!D28</f>
        <v>#VALUE!</v>
      </c>
      <c r="I9" s="75" t="e">
        <f>'8'!D29</f>
        <v>#VALUE!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0</v>
      </c>
      <c r="B10" s="70">
        <f>Startovka!B10</f>
        <v>0</v>
      </c>
      <c r="C10" s="70">
        <f>Startovka!C10</f>
        <v>0</v>
      </c>
      <c r="D10" s="70">
        <f>Startovka!D10</f>
        <v>0</v>
      </c>
      <c r="E10" s="70">
        <f>Startovka!E10</f>
        <v>0</v>
      </c>
      <c r="F10" s="70" t="str">
        <f>Startovka!I3</f>
        <v>Zkoušky Č.Třebová</v>
      </c>
      <c r="G10" s="71" t="str">
        <f t="shared" si="0"/>
        <v>neurčeno</v>
      </c>
      <c r="H10" s="74" t="e">
        <f>'9'!D28</f>
        <v>#VALUE!</v>
      </c>
      <c r="I10" s="75" t="e">
        <f>'9'!D29</f>
        <v>#VALUE!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0</v>
      </c>
      <c r="B11" s="70">
        <f>Startovka!B11</f>
        <v>0</v>
      </c>
      <c r="C11" s="70">
        <f>Startovka!C11</f>
        <v>0</v>
      </c>
      <c r="D11" s="70">
        <f>Startovka!D11</f>
        <v>0</v>
      </c>
      <c r="E11" s="70">
        <f>Startovka!E11</f>
        <v>0</v>
      </c>
      <c r="F11" s="70" t="str">
        <f>Startovka!I3</f>
        <v>Zkoušky Č.Třebová</v>
      </c>
      <c r="G11" s="70" t="str">
        <f t="shared" si="0"/>
        <v>neurčeno</v>
      </c>
      <c r="H11" s="72" t="e">
        <f>'10'!D28</f>
        <v>#VALUE!</v>
      </c>
      <c r="I11" s="75" t="e">
        <f>'10'!D29</f>
        <v>#VALUE!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Zkoušky Č.Třebová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Zkoušky Č.Třebová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Zkoušky Č.Třebová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Zkoušky Č.Třebová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Zkoušky Č.Třebová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Zkoušky Č.Třebová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Zkoušky Č.Třebová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Zkoušky Č.Třebová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Zkoušky Č.Třebová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Zkoušky Č.Třebová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Zkoušky Č.Třebová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Zkoušky Č.Třebová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Zkoušky Č.Třebová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Zkoušky Č.Třebová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Zkoušky Č.Třebová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Zkoušky Č.Třebová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Zkoušky Č.Třebová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Zkoušky Č.Třebová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Zkoušky Č.Třebová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Zkoušky Č.Třebová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Zkoušky Č.Třebová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Zkoušky Č.Třebová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Zkoušky Č.Třebová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Zkoušky Č.Třebová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Zkoušky Č.Třebová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Zkoušky Č.Třebová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Zkoušky Č.Třebová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Zkoušky Č.Třebová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Zkoušky Č.Třebová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Zkoušky Č.Třebová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Zkoušky Č.Třebová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Zkoušky Č.Třebová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Zkoušky Č.Třebová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Zkoušky Č.Třebová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Zkoušky Č.Třebová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Zkoušky Č.Třebová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Zkoušky Č.Třebová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Zkoušky Č.Třebová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Zkoušky Č.Třebová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Zkoušky Č.Třebová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Výsledky!G28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Výsledky!G29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Výsledky!G30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Výsledky!G31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Startovka!B32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Startovka!C32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Startovka!D32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Startovka!A32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Startovka!E32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Výsledky!G32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Výsledky!G33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Výsledky!G34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Výsledky!G35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Výsledky!G36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Výsledky!G37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4" workbookViewId="0">
      <selection activeCell="I29" sqref="I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 xml:space="preserve"> 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101" t="str">
        <f>IF(E17="není"," ",IF(C13="OB-Z",Startovka!K8,IF(C13="OB1",Startovka!K12,IF(C13="OB2",Startovka!K16,IF(C13="OB3",Startovka!K20)))))</f>
        <v xml:space="preserve"> 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</f>
        <v>Pavla Husáková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</f>
        <v>Daboo Naiklen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</f>
        <v>BOT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</f>
        <v>1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</f>
        <v>1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257</v>
      </c>
      <c r="E28" s="99"/>
      <c r="F28" s="99"/>
      <c r="G28" s="99"/>
      <c r="H28" s="64">
        <f>SUM(G18:G27)</f>
        <v>257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Výborně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Výsledky!G38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Výsledky!G39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Výsledky!G40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Výsledky!G41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Startovka!B42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Startovka!C42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Startovka!D42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Startovka!A42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Startovka!E42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Výsledky!G42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Výsledky!G43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Výsledky!G44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Výsledky!G45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Výsledky!G46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Výsledky!G47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Výsledky!G48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Výsledky!G49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Startovka!C50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Startovka!D50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Startovka!A50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Startovka!E50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Výsledky!G50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Startovka!C51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Startovka!D51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Startovka!A51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Startovka!E51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Výsledky!G51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workbookViewId="0">
      <selection activeCell="E31" sqref="E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Výsledky!G5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Výsledky!G6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Zkoušky Č.Třebová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Výsledky!G7</f>
        <v>neurčeno</v>
      </c>
      <c r="D14" s="98" t="str">
        <f>IF(C13="OB3","Žlutá karta"," ")</f>
        <v xml:space="preserve"> 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2023-09-10T16:31:20Z</cp:lastPrinted>
  <dcterms:created xsi:type="dcterms:W3CDTF">2020-01-31T23:26:18Z</dcterms:created>
  <dcterms:modified xsi:type="dcterms:W3CDTF">2023-10-11T16:46:27Z</dcterms:modified>
</cp:coreProperties>
</file>